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  <sheet name="Аркуш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68" i="1" l="1"/>
  <c r="D57" i="1"/>
  <c r="D69" i="1" l="1"/>
</calcChain>
</file>

<file path=xl/sharedStrings.xml><?xml version="1.0" encoding="utf-8"?>
<sst xmlns="http://schemas.openxmlformats.org/spreadsheetml/2006/main" count="220" uniqueCount="69">
  <si>
    <t>Відшкодування різниці в тарифах на водопостачання та водовідведення</t>
  </si>
  <si>
    <t>Коригування проєкту «Нове будівництво каналізаційної мережі по вул.Шеремети, вул.Левицького, вул.Поповича на землях комунальної власності</t>
  </si>
  <si>
    <t>Придбання та встановлення лічильників комерційного обліку</t>
  </si>
  <si>
    <t>Виготовлення проєктно-кошторисної документації на капітальний ремонт очисних споруд</t>
  </si>
  <si>
    <t>Реконструкція каналізаційного колектора по вул.Грушевського</t>
  </si>
  <si>
    <t>Очищення головного каналізаційного колектора</t>
  </si>
  <si>
    <t>Реконструкція водопровідної мережі по вул. Грицая-Перенівська</t>
  </si>
  <si>
    <t>Приєднання вулиці Івасюка до центрального водопроводу</t>
  </si>
  <si>
    <t>Непередбачувані аварійно-відновлювальні роботи на об’єктах водопровідно-каналізаційного господарства</t>
  </si>
  <si>
    <t>Відновлення системи оптимізації водопостачання міста Рогатина</t>
  </si>
  <si>
    <t>Будівництво каналізаційного колектора  на вул. Надрічна</t>
  </si>
  <si>
    <t>Встановлення пожежних гідрантів у  місцях багатоповерхової житлової забудови, територіях об’єктів з масовим перебуванням людей</t>
  </si>
  <si>
    <t>Встановлення відеоспостереження на об’єктах підприємства</t>
  </si>
  <si>
    <t>Реконструкція КНС на вулиці Миру у місті Рогатині</t>
  </si>
  <si>
    <t>Виготовлення проєктно-кошторисної документації на розширення сонячної електростанції на очисних спорудах</t>
  </si>
  <si>
    <t>Очищення мулових майданчиків на очисних спорудах</t>
  </si>
  <si>
    <t>Інвентаризація громадських колодязів, паспортизація нецентралізованих джерел водопостачання</t>
  </si>
  <si>
    <t>Оплата електроенергії</t>
  </si>
  <si>
    <t>Оплата нафтопродуктів, послуг і матеріалів</t>
  </si>
  <si>
    <t>Експлуатаційне утримання вулиць і доріг комунальної власності у населених пунктах громади</t>
  </si>
  <si>
    <t>Паспортизація кладовищ</t>
  </si>
  <si>
    <t>Капітальний ремонт воріт та огорожі церкви Зішестя Святого Духа у місті Рогатині</t>
  </si>
  <si>
    <t>Облаштування громадських місць загиблих Захисників України</t>
  </si>
  <si>
    <t>Виготовлення проєктно-кошторисної документації на капітальний та поточні ремонти об'єктів благоустрою, коригування проєктно-кошторисної документації</t>
  </si>
  <si>
    <t>Суспільно корисні роботи</t>
  </si>
  <si>
    <t>Створення безбар’єрного простору по тротуарах вулиць Галицька, Шевченка, Франка, пл.Роксолани  та прилеглих до неї вулиць у місті Рогатині</t>
  </si>
  <si>
    <t>Встановлення інклюзивного біотуалету у центральній частині міста Рогатина</t>
  </si>
  <si>
    <t>Створення безбар’єрного доступу до музею «Опілля»</t>
  </si>
  <si>
    <t>Конкурс «Двір найкращого благоустрою»</t>
  </si>
  <si>
    <t>Придбання транспортних засобів,  техніки, механізмів, засобів малої механізації</t>
  </si>
  <si>
    <t>Заходи благоустрою населених пунктів по старостинських округах</t>
  </si>
  <si>
    <t>Проведення технічної інвентаризації та паспортизації зелених насаджень</t>
  </si>
  <si>
    <t>Виконання робіт з поточних та капітальних ремонтів мереж зовнішнього освітлення</t>
  </si>
  <si>
    <t>Ремонт діючих та придбання нових дитячих майданчиків</t>
  </si>
  <si>
    <t>Придбання обладнання і предметів довгострокового користування</t>
  </si>
  <si>
    <t>Заходи з переходу на роздільний збір ТПВ, впровадження подворового збору відходів</t>
  </si>
  <si>
    <t>Участь у міжнародному проєкті впровадження системи управління відходами:</t>
  </si>
  <si>
    <t>Придбання сміттєвозної техніки та обладнання</t>
  </si>
  <si>
    <t>Придбання бульдозера на полігон твердих побутових відходів</t>
  </si>
  <si>
    <t>Заходи з реконструкції полігону ТПВ</t>
  </si>
  <si>
    <t>Заходи з ліквідації стихійних сміттєзвалищ (придбання палива)</t>
  </si>
  <si>
    <t>Відшкодування різниці в тарифах  по РПВ</t>
  </si>
  <si>
    <t>Відшкодування різниці в тарифах  по ТПВ</t>
  </si>
  <si>
    <t>Доплата працівникам критичних професій</t>
  </si>
  <si>
    <t xml:space="preserve">2026 рік </t>
  </si>
  <si>
    <t>2027 рік</t>
  </si>
  <si>
    <t xml:space="preserve">2028 рік </t>
  </si>
  <si>
    <t xml:space="preserve">Заходи </t>
  </si>
  <si>
    <t xml:space="preserve">№ з/п </t>
  </si>
  <si>
    <t xml:space="preserve">Загальний фонд </t>
  </si>
  <si>
    <t>грн</t>
  </si>
  <si>
    <t xml:space="preserve">Разом </t>
  </si>
  <si>
    <t xml:space="preserve">Всього </t>
  </si>
  <si>
    <t xml:space="preserve">в межах бюджетних призначень </t>
  </si>
  <si>
    <t>Забезпечення основної діяльності</t>
  </si>
  <si>
    <t>1. ДП "Рогатин - Водоканал "</t>
  </si>
  <si>
    <t>2."КП Благоустрій- Р"</t>
  </si>
  <si>
    <t xml:space="preserve">3. Рогатинське  будинкоуправління </t>
  </si>
  <si>
    <t>Секретар міської ради</t>
  </si>
  <si>
    <t>Христина СОРОКА</t>
  </si>
  <si>
    <t>Ремонт водопроводу по вул. С.Бандери</t>
  </si>
  <si>
    <t>Ремонт водопроводу по вул.Л.Українки – Коновальця</t>
  </si>
  <si>
    <t>Ремонт водопроводу по вул. Турянського – Відродження</t>
  </si>
  <si>
    <t>Додаток                                                      до Програми розвитку житлово-комунального  господарства громади на  2026-2028 роки</t>
  </si>
  <si>
    <t>Додаток                                    до рішення 68 сесії Рогатинської міської ради                                   від 18 грудня 2025 року №</t>
  </si>
  <si>
    <t>Обсяги фінансування заходів Програми розвитку житлово-комунального                                                                  господарства  громади на 2026-2028 роки у розрізі комунальних підприємств</t>
  </si>
  <si>
    <t>Заміна і реконструкція водопроводу по вул.Галущинського</t>
  </si>
  <si>
    <t>Ремонтно-відновлювальні роботи водопроводу по                                               вул. Святомиколаївській</t>
  </si>
  <si>
    <t>Ремонт водопроводу по вул.Галицькій із заміною засувок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</si>
</sst>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"/>
  <sheetViews>
    <sheetView tabSelected="1" topLeftCell="A30" zoomScaleNormal="100" workbookViewId="0">
      <selection activeCell="I33" sqref="I33"/>
    </sheetView>
  </sheetViews>
  <sheetFormatPr defaultRowHeight="15" x14ac:dyDescent="0.25"/>
  <cols>
    <col min="1" max="1" width="3.42578125" style="2" customWidth="1"/>
    <col min="2" max="2" width="6.42578125" style="2" customWidth="1"/>
    <col min="3" max="3" width="81.5703125" style="2" customWidth="1"/>
    <col min="4" max="4" width="18.7109375" style="2" customWidth="1"/>
    <col min="5" max="5" width="19.42578125" style="2" customWidth="1"/>
    <col min="6" max="6" width="19" style="2" customWidth="1"/>
    <col min="7" max="16384" width="9.140625" style="2"/>
  </cols>
  <sheetData>
    <row r="1" spans="1:36" ht="110.25" customHeight="1" x14ac:dyDescent="0.35">
      <c r="E1" s="25" t="s">
        <v>64</v>
      </c>
      <c r="F1" s="26"/>
      <c r="G1" s="11"/>
    </row>
    <row r="2" spans="1:36" ht="13.5" customHeight="1" x14ac:dyDescent="0.35">
      <c r="E2" s="21"/>
      <c r="F2" s="22"/>
      <c r="G2" s="11"/>
    </row>
    <row r="3" spans="1:36" ht="121.5" customHeight="1" x14ac:dyDescent="0.25">
      <c r="C3" s="1"/>
      <c r="E3" s="24" t="s">
        <v>63</v>
      </c>
      <c r="F3" s="24"/>
      <c r="G3" s="23"/>
    </row>
    <row r="4" spans="1:36" ht="45.75" customHeight="1" x14ac:dyDescent="0.25">
      <c r="C4" s="1"/>
      <c r="E4" s="23"/>
      <c r="F4" s="23"/>
      <c r="G4" s="23"/>
    </row>
    <row r="5" spans="1:36" s="4" customFormat="1" ht="18.75" customHeight="1" x14ac:dyDescent="0.35">
      <c r="A5" s="3"/>
      <c r="B5" s="7"/>
      <c r="C5" s="32" t="s">
        <v>65</v>
      </c>
      <c r="D5" s="32"/>
      <c r="E5" s="32"/>
      <c r="F5" s="32"/>
      <c r="G5" s="32"/>
      <c r="H5" s="32"/>
    </row>
    <row r="6" spans="1:36" s="4" customFormat="1" ht="32.25" customHeight="1" x14ac:dyDescent="0.35">
      <c r="A6" s="3"/>
      <c r="B6" s="7"/>
      <c r="C6" s="32"/>
      <c r="D6" s="32"/>
      <c r="E6" s="32"/>
      <c r="F6" s="32"/>
      <c r="G6" s="32"/>
      <c r="H6" s="32"/>
    </row>
    <row r="7" spans="1:36" s="5" customFormat="1" ht="27.75" customHeight="1" x14ac:dyDescent="0.35">
      <c r="A7" s="3"/>
      <c r="B7" s="27" t="s">
        <v>48</v>
      </c>
      <c r="C7" s="33" t="s">
        <v>47</v>
      </c>
      <c r="D7" s="8" t="s">
        <v>44</v>
      </c>
      <c r="E7" s="8" t="s">
        <v>45</v>
      </c>
      <c r="F7" s="9" t="s">
        <v>46</v>
      </c>
      <c r="G7" s="7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3" customFormat="1" ht="45.75" customHeight="1" x14ac:dyDescent="0.35">
      <c r="B8" s="27"/>
      <c r="C8" s="34"/>
      <c r="D8" s="10" t="s">
        <v>49</v>
      </c>
      <c r="E8" s="10" t="s">
        <v>49</v>
      </c>
      <c r="F8" s="10" t="s">
        <v>49</v>
      </c>
      <c r="G8" s="7"/>
      <c r="H8" s="7"/>
    </row>
    <row r="9" spans="1:36" ht="23.25" x14ac:dyDescent="0.35">
      <c r="B9" s="27"/>
      <c r="C9" s="35"/>
      <c r="D9" s="10" t="s">
        <v>50</v>
      </c>
      <c r="E9" s="10" t="s">
        <v>50</v>
      </c>
      <c r="F9" s="10" t="s">
        <v>50</v>
      </c>
      <c r="G9" s="11"/>
      <c r="H9" s="11"/>
    </row>
    <row r="10" spans="1:36" ht="28.5" customHeight="1" x14ac:dyDescent="0.35">
      <c r="B10" s="12"/>
      <c r="C10" s="29" t="s">
        <v>55</v>
      </c>
      <c r="D10" s="30"/>
      <c r="E10" s="30"/>
      <c r="F10" s="31"/>
      <c r="G10" s="11"/>
      <c r="H10" s="11"/>
    </row>
    <row r="11" spans="1:36" ht="75.75" customHeight="1" x14ac:dyDescent="0.35">
      <c r="B11" s="13">
        <v>1</v>
      </c>
      <c r="C11" s="14" t="s">
        <v>0</v>
      </c>
      <c r="D11" s="12">
        <v>4700000</v>
      </c>
      <c r="E11" s="10" t="s">
        <v>53</v>
      </c>
      <c r="F11" s="10" t="s">
        <v>53</v>
      </c>
      <c r="G11" s="11"/>
      <c r="H11" s="11"/>
    </row>
    <row r="12" spans="1:36" ht="67.5" customHeight="1" x14ac:dyDescent="0.35">
      <c r="B12" s="13">
        <v>2</v>
      </c>
      <c r="C12" s="14" t="s">
        <v>43</v>
      </c>
      <c r="D12" s="12">
        <v>117000</v>
      </c>
      <c r="E12" s="10" t="s">
        <v>53</v>
      </c>
      <c r="F12" s="10" t="s">
        <v>53</v>
      </c>
      <c r="G12" s="11"/>
      <c r="H12" s="11"/>
    </row>
    <row r="13" spans="1:36" ht="69.75" customHeight="1" x14ac:dyDescent="0.35">
      <c r="B13" s="13">
        <v>3</v>
      </c>
      <c r="C13" s="14" t="s">
        <v>1</v>
      </c>
      <c r="D13" s="10" t="s">
        <v>53</v>
      </c>
      <c r="E13" s="10" t="s">
        <v>53</v>
      </c>
      <c r="F13" s="10" t="s">
        <v>53</v>
      </c>
      <c r="G13" s="11"/>
      <c r="H13" s="11"/>
    </row>
    <row r="14" spans="1:36" ht="69.75" customHeight="1" x14ac:dyDescent="0.35">
      <c r="B14" s="13">
        <v>4</v>
      </c>
      <c r="C14" s="14" t="s">
        <v>66</v>
      </c>
      <c r="D14" s="10" t="s">
        <v>53</v>
      </c>
      <c r="E14" s="10" t="s">
        <v>53</v>
      </c>
      <c r="F14" s="10" t="s">
        <v>53</v>
      </c>
      <c r="G14" s="11"/>
      <c r="H14" s="11"/>
    </row>
    <row r="15" spans="1:36" ht="69.75" customHeight="1" x14ac:dyDescent="0.35">
      <c r="B15" s="13">
        <v>5</v>
      </c>
      <c r="C15" s="14" t="s">
        <v>67</v>
      </c>
      <c r="D15" s="10">
        <v>120000</v>
      </c>
      <c r="E15" s="10" t="s">
        <v>53</v>
      </c>
      <c r="F15" s="10" t="s">
        <v>53</v>
      </c>
      <c r="G15" s="11"/>
      <c r="H15" s="11"/>
    </row>
    <row r="16" spans="1:36" ht="64.5" customHeight="1" x14ac:dyDescent="0.35">
      <c r="B16" s="13">
        <v>6</v>
      </c>
      <c r="C16" s="14" t="s">
        <v>68</v>
      </c>
      <c r="D16" s="15">
        <v>210000</v>
      </c>
      <c r="E16" s="10" t="s">
        <v>53</v>
      </c>
      <c r="F16" s="10" t="s">
        <v>53</v>
      </c>
      <c r="G16" s="11"/>
      <c r="H16" s="11"/>
    </row>
    <row r="17" spans="2:8" ht="63.75" customHeight="1" x14ac:dyDescent="0.35">
      <c r="B17" s="13">
        <v>7</v>
      </c>
      <c r="C17" s="14" t="s">
        <v>60</v>
      </c>
      <c r="D17" s="10" t="s">
        <v>53</v>
      </c>
      <c r="E17" s="10" t="s">
        <v>53</v>
      </c>
      <c r="F17" s="10" t="s">
        <v>53</v>
      </c>
      <c r="G17" s="11"/>
      <c r="H17" s="11"/>
    </row>
    <row r="18" spans="2:8" ht="64.5" customHeight="1" x14ac:dyDescent="0.35">
      <c r="B18" s="13">
        <v>8</v>
      </c>
      <c r="C18" s="14" t="s">
        <v>61</v>
      </c>
      <c r="D18" s="10" t="s">
        <v>53</v>
      </c>
      <c r="E18" s="10" t="s">
        <v>53</v>
      </c>
      <c r="F18" s="10" t="s">
        <v>53</v>
      </c>
      <c r="G18" s="11"/>
      <c r="H18" s="11"/>
    </row>
    <row r="19" spans="2:8" ht="66.75" customHeight="1" x14ac:dyDescent="0.35">
      <c r="B19" s="13">
        <v>9</v>
      </c>
      <c r="C19" s="14" t="s">
        <v>62</v>
      </c>
      <c r="D19" s="10" t="s">
        <v>53</v>
      </c>
      <c r="E19" s="10" t="s">
        <v>53</v>
      </c>
      <c r="F19" s="10" t="s">
        <v>53</v>
      </c>
      <c r="G19" s="11"/>
      <c r="H19" s="11"/>
    </row>
    <row r="20" spans="2:8" ht="69" customHeight="1" x14ac:dyDescent="0.35">
      <c r="B20" s="13">
        <v>10</v>
      </c>
      <c r="C20" s="14" t="s">
        <v>2</v>
      </c>
      <c r="D20" s="10" t="s">
        <v>53</v>
      </c>
      <c r="E20" s="10" t="s">
        <v>53</v>
      </c>
      <c r="F20" s="10" t="s">
        <v>53</v>
      </c>
      <c r="G20" s="11"/>
      <c r="H20" s="11"/>
    </row>
    <row r="21" spans="2:8" ht="72.75" customHeight="1" x14ac:dyDescent="0.35">
      <c r="B21" s="13">
        <v>11</v>
      </c>
      <c r="C21" s="14" t="s">
        <v>3</v>
      </c>
      <c r="D21" s="10" t="s">
        <v>53</v>
      </c>
      <c r="E21" s="10" t="s">
        <v>53</v>
      </c>
      <c r="F21" s="10" t="s">
        <v>53</v>
      </c>
      <c r="G21" s="11"/>
      <c r="H21" s="11"/>
    </row>
    <row r="22" spans="2:8" ht="71.25" customHeight="1" x14ac:dyDescent="0.35">
      <c r="B22" s="13">
        <v>12</v>
      </c>
      <c r="C22" s="14" t="s">
        <v>4</v>
      </c>
      <c r="D22" s="10" t="s">
        <v>53</v>
      </c>
      <c r="E22" s="10" t="s">
        <v>53</v>
      </c>
      <c r="F22" s="10" t="s">
        <v>53</v>
      </c>
      <c r="G22" s="11"/>
      <c r="H22" s="11"/>
    </row>
    <row r="23" spans="2:8" ht="69.75" customHeight="1" x14ac:dyDescent="0.35">
      <c r="B23" s="13">
        <v>13</v>
      </c>
      <c r="C23" s="14" t="s">
        <v>5</v>
      </c>
      <c r="D23" s="10" t="s">
        <v>53</v>
      </c>
      <c r="E23" s="10" t="s">
        <v>53</v>
      </c>
      <c r="F23" s="10" t="s">
        <v>53</v>
      </c>
      <c r="G23" s="11"/>
      <c r="H23" s="11"/>
    </row>
    <row r="24" spans="2:8" ht="69.75" customHeight="1" x14ac:dyDescent="0.35">
      <c r="B24" s="13">
        <v>14</v>
      </c>
      <c r="C24" s="14" t="s">
        <v>6</v>
      </c>
      <c r="D24" s="10" t="s">
        <v>53</v>
      </c>
      <c r="E24" s="10" t="s">
        <v>53</v>
      </c>
      <c r="F24" s="10" t="s">
        <v>53</v>
      </c>
      <c r="G24" s="11"/>
      <c r="H24" s="11"/>
    </row>
    <row r="25" spans="2:8" ht="77.25" customHeight="1" x14ac:dyDescent="0.35">
      <c r="B25" s="13">
        <v>15</v>
      </c>
      <c r="C25" s="14" t="s">
        <v>7</v>
      </c>
      <c r="D25" s="10" t="s">
        <v>53</v>
      </c>
      <c r="E25" s="10" t="s">
        <v>53</v>
      </c>
      <c r="F25" s="10" t="s">
        <v>53</v>
      </c>
      <c r="G25" s="11"/>
      <c r="H25" s="11"/>
    </row>
    <row r="26" spans="2:8" ht="70.5" customHeight="1" x14ac:dyDescent="0.35">
      <c r="B26" s="13">
        <v>16</v>
      </c>
      <c r="C26" s="14" t="s">
        <v>8</v>
      </c>
      <c r="D26" s="10" t="s">
        <v>53</v>
      </c>
      <c r="E26" s="10" t="s">
        <v>53</v>
      </c>
      <c r="F26" s="10" t="s">
        <v>53</v>
      </c>
      <c r="G26" s="11"/>
      <c r="H26" s="11"/>
    </row>
    <row r="27" spans="2:8" ht="72" customHeight="1" x14ac:dyDescent="0.35">
      <c r="B27" s="13">
        <v>17</v>
      </c>
      <c r="C27" s="16" t="s">
        <v>9</v>
      </c>
      <c r="D27" s="10" t="s">
        <v>53</v>
      </c>
      <c r="E27" s="10" t="s">
        <v>53</v>
      </c>
      <c r="F27" s="10" t="s">
        <v>53</v>
      </c>
      <c r="G27" s="11"/>
      <c r="H27" s="11"/>
    </row>
    <row r="28" spans="2:8" ht="81.75" customHeight="1" x14ac:dyDescent="0.35">
      <c r="B28" s="13">
        <v>18</v>
      </c>
      <c r="C28" s="14" t="s">
        <v>2</v>
      </c>
      <c r="D28" s="10" t="s">
        <v>53</v>
      </c>
      <c r="E28" s="10" t="s">
        <v>53</v>
      </c>
      <c r="F28" s="10" t="s">
        <v>53</v>
      </c>
      <c r="G28" s="11"/>
      <c r="H28" s="11"/>
    </row>
    <row r="29" spans="2:8" ht="67.5" customHeight="1" x14ac:dyDescent="0.35">
      <c r="B29" s="13">
        <v>19</v>
      </c>
      <c r="C29" s="14" t="s">
        <v>10</v>
      </c>
      <c r="D29" s="10" t="s">
        <v>53</v>
      </c>
      <c r="E29" s="10" t="s">
        <v>53</v>
      </c>
      <c r="F29" s="10" t="s">
        <v>53</v>
      </c>
      <c r="G29" s="11"/>
      <c r="H29" s="11"/>
    </row>
    <row r="30" spans="2:8" ht="76.5" customHeight="1" x14ac:dyDescent="0.35">
      <c r="B30" s="13">
        <v>20</v>
      </c>
      <c r="C30" s="14" t="s">
        <v>11</v>
      </c>
      <c r="D30" s="10" t="s">
        <v>53</v>
      </c>
      <c r="E30" s="10" t="s">
        <v>53</v>
      </c>
      <c r="F30" s="10" t="s">
        <v>53</v>
      </c>
      <c r="G30" s="11"/>
      <c r="H30" s="11"/>
    </row>
    <row r="31" spans="2:8" ht="72.75" customHeight="1" x14ac:dyDescent="0.35">
      <c r="B31" s="13">
        <v>21</v>
      </c>
      <c r="C31" s="14" t="s">
        <v>12</v>
      </c>
      <c r="D31" s="10" t="s">
        <v>53</v>
      </c>
      <c r="E31" s="10" t="s">
        <v>53</v>
      </c>
      <c r="F31" s="10" t="s">
        <v>53</v>
      </c>
      <c r="G31" s="11"/>
      <c r="H31" s="11"/>
    </row>
    <row r="32" spans="2:8" ht="68.25" customHeight="1" x14ac:dyDescent="0.35">
      <c r="B32" s="13">
        <v>22</v>
      </c>
      <c r="C32" s="14" t="s">
        <v>13</v>
      </c>
      <c r="D32" s="10" t="s">
        <v>53</v>
      </c>
      <c r="E32" s="10" t="s">
        <v>53</v>
      </c>
      <c r="F32" s="10" t="s">
        <v>53</v>
      </c>
      <c r="G32" s="11"/>
      <c r="H32" s="11"/>
    </row>
    <row r="33" spans="2:8" ht="77.25" customHeight="1" x14ac:dyDescent="0.35">
      <c r="B33" s="13">
        <v>23</v>
      </c>
      <c r="C33" s="14" t="s">
        <v>14</v>
      </c>
      <c r="D33" s="10" t="s">
        <v>53</v>
      </c>
      <c r="E33" s="10" t="s">
        <v>53</v>
      </c>
      <c r="F33" s="10" t="s">
        <v>53</v>
      </c>
      <c r="G33" s="11"/>
      <c r="H33" s="11"/>
    </row>
    <row r="34" spans="2:8" ht="75.75" customHeight="1" x14ac:dyDescent="0.35">
      <c r="B34" s="13">
        <v>24</v>
      </c>
      <c r="C34" s="14" t="s">
        <v>15</v>
      </c>
      <c r="D34" s="10" t="s">
        <v>53</v>
      </c>
      <c r="E34" s="10" t="s">
        <v>53</v>
      </c>
      <c r="F34" s="10" t="s">
        <v>53</v>
      </c>
      <c r="G34" s="11"/>
      <c r="H34" s="11"/>
    </row>
    <row r="35" spans="2:8" ht="76.5" customHeight="1" x14ac:dyDescent="0.35">
      <c r="B35" s="13">
        <v>25</v>
      </c>
      <c r="C35" s="14" t="s">
        <v>16</v>
      </c>
      <c r="D35" s="10" t="s">
        <v>53</v>
      </c>
      <c r="E35" s="10" t="s">
        <v>53</v>
      </c>
      <c r="F35" s="10" t="s">
        <v>53</v>
      </c>
      <c r="G35" s="11"/>
      <c r="H35" s="11"/>
    </row>
    <row r="36" spans="2:8" ht="23.25" x14ac:dyDescent="0.35">
      <c r="B36" s="13"/>
      <c r="C36" s="17" t="s">
        <v>51</v>
      </c>
      <c r="D36" s="18">
        <f>D11+D12+D15+D16</f>
        <v>5147000</v>
      </c>
      <c r="E36" s="12"/>
      <c r="F36" s="12"/>
      <c r="G36" s="11"/>
      <c r="H36" s="11"/>
    </row>
    <row r="37" spans="2:8" ht="29.25" customHeight="1" x14ac:dyDescent="0.35">
      <c r="B37" s="13"/>
      <c r="C37" s="28" t="s">
        <v>56</v>
      </c>
      <c r="D37" s="28"/>
      <c r="E37" s="28"/>
      <c r="F37" s="28"/>
      <c r="G37" s="11"/>
      <c r="H37" s="11"/>
    </row>
    <row r="38" spans="2:8" ht="75" customHeight="1" x14ac:dyDescent="0.35">
      <c r="B38" s="13">
        <v>1</v>
      </c>
      <c r="C38" s="14" t="s">
        <v>54</v>
      </c>
      <c r="D38" s="12">
        <v>13710740</v>
      </c>
      <c r="E38" s="10" t="s">
        <v>53</v>
      </c>
      <c r="F38" s="10" t="s">
        <v>53</v>
      </c>
      <c r="G38" s="11"/>
      <c r="H38" s="11"/>
    </row>
    <row r="39" spans="2:8" ht="79.5" customHeight="1" x14ac:dyDescent="0.35">
      <c r="B39" s="13">
        <v>2</v>
      </c>
      <c r="C39" s="14" t="s">
        <v>17</v>
      </c>
      <c r="D39" s="12">
        <v>2190000</v>
      </c>
      <c r="E39" s="10" t="s">
        <v>53</v>
      </c>
      <c r="F39" s="10" t="s">
        <v>53</v>
      </c>
      <c r="G39" s="11"/>
      <c r="H39" s="11"/>
    </row>
    <row r="40" spans="2:8" ht="68.25" customHeight="1" x14ac:dyDescent="0.35">
      <c r="B40" s="13">
        <v>3</v>
      </c>
      <c r="C40" s="14" t="s">
        <v>18</v>
      </c>
      <c r="D40" s="10">
        <v>3639260</v>
      </c>
      <c r="E40" s="10" t="s">
        <v>53</v>
      </c>
      <c r="F40" s="10" t="s">
        <v>53</v>
      </c>
      <c r="G40" s="11"/>
      <c r="H40" s="11"/>
    </row>
    <row r="41" spans="2:8" ht="79.5" customHeight="1" x14ac:dyDescent="0.35">
      <c r="B41" s="13">
        <v>4</v>
      </c>
      <c r="C41" s="14" t="s">
        <v>19</v>
      </c>
      <c r="D41" s="10">
        <v>3500000</v>
      </c>
      <c r="E41" s="10" t="s">
        <v>53</v>
      </c>
      <c r="F41" s="10" t="s">
        <v>53</v>
      </c>
      <c r="G41" s="11"/>
      <c r="H41" s="11"/>
    </row>
    <row r="42" spans="2:8" ht="78" customHeight="1" x14ac:dyDescent="0.35">
      <c r="B42" s="13">
        <v>5</v>
      </c>
      <c r="C42" s="14" t="s">
        <v>20</v>
      </c>
      <c r="D42" s="10">
        <v>100000</v>
      </c>
      <c r="E42" s="10" t="s">
        <v>53</v>
      </c>
      <c r="F42" s="10" t="s">
        <v>53</v>
      </c>
      <c r="G42" s="11"/>
      <c r="H42" s="11"/>
    </row>
    <row r="43" spans="2:8" ht="84.75" customHeight="1" x14ac:dyDescent="0.35">
      <c r="B43" s="13">
        <v>6</v>
      </c>
      <c r="C43" s="14" t="s">
        <v>21</v>
      </c>
      <c r="D43" s="10" t="s">
        <v>53</v>
      </c>
      <c r="E43" s="10" t="s">
        <v>53</v>
      </c>
      <c r="F43" s="10" t="s">
        <v>53</v>
      </c>
      <c r="G43" s="11"/>
      <c r="H43" s="11"/>
    </row>
    <row r="44" spans="2:8" ht="75" customHeight="1" x14ac:dyDescent="0.35">
      <c r="B44" s="13">
        <v>7</v>
      </c>
      <c r="C44" s="14" t="s">
        <v>22</v>
      </c>
      <c r="D44" s="10">
        <v>500000</v>
      </c>
      <c r="E44" s="10" t="s">
        <v>53</v>
      </c>
      <c r="F44" s="10" t="s">
        <v>53</v>
      </c>
      <c r="G44" s="11"/>
      <c r="H44" s="11"/>
    </row>
    <row r="45" spans="2:8" ht="81.75" customHeight="1" x14ac:dyDescent="0.35">
      <c r="B45" s="13">
        <v>8</v>
      </c>
      <c r="C45" s="14" t="s">
        <v>23</v>
      </c>
      <c r="D45" s="10" t="s">
        <v>53</v>
      </c>
      <c r="E45" s="10" t="s">
        <v>53</v>
      </c>
      <c r="F45" s="10" t="s">
        <v>53</v>
      </c>
      <c r="G45" s="11"/>
      <c r="H45" s="11"/>
    </row>
    <row r="46" spans="2:8" ht="75" customHeight="1" x14ac:dyDescent="0.35">
      <c r="B46" s="13">
        <v>9</v>
      </c>
      <c r="C46" s="14" t="s">
        <v>24</v>
      </c>
      <c r="D46" s="10">
        <v>60000</v>
      </c>
      <c r="E46" s="10" t="s">
        <v>53</v>
      </c>
      <c r="F46" s="10" t="s">
        <v>53</v>
      </c>
      <c r="G46" s="11"/>
      <c r="H46" s="11"/>
    </row>
    <row r="47" spans="2:8" ht="99.75" customHeight="1" x14ac:dyDescent="0.35">
      <c r="B47" s="13">
        <v>10</v>
      </c>
      <c r="C47" s="14" t="s">
        <v>25</v>
      </c>
      <c r="D47" s="14" t="s">
        <v>53</v>
      </c>
      <c r="E47" s="14" t="s">
        <v>53</v>
      </c>
      <c r="F47" s="14" t="s">
        <v>53</v>
      </c>
      <c r="G47" s="11"/>
      <c r="H47" s="11"/>
    </row>
    <row r="48" spans="2:8" ht="76.5" customHeight="1" x14ac:dyDescent="0.35">
      <c r="B48" s="13">
        <v>11</v>
      </c>
      <c r="C48" s="14" t="s">
        <v>26</v>
      </c>
      <c r="D48" s="10" t="s">
        <v>53</v>
      </c>
      <c r="E48" s="10" t="s">
        <v>53</v>
      </c>
      <c r="F48" s="10" t="s">
        <v>53</v>
      </c>
      <c r="G48" s="11"/>
      <c r="H48" s="11"/>
    </row>
    <row r="49" spans="2:8" ht="80.25" customHeight="1" x14ac:dyDescent="0.35">
      <c r="B49" s="13">
        <v>12</v>
      </c>
      <c r="C49" s="14" t="s">
        <v>27</v>
      </c>
      <c r="D49" s="10" t="s">
        <v>53</v>
      </c>
      <c r="E49" s="10" t="s">
        <v>53</v>
      </c>
      <c r="F49" s="10" t="s">
        <v>53</v>
      </c>
      <c r="G49" s="11"/>
      <c r="H49" s="11"/>
    </row>
    <row r="50" spans="2:8" ht="75.75" customHeight="1" x14ac:dyDescent="0.35">
      <c r="B50" s="13">
        <v>13</v>
      </c>
      <c r="C50" s="14" t="s">
        <v>28</v>
      </c>
      <c r="D50" s="10" t="s">
        <v>53</v>
      </c>
      <c r="E50" s="10" t="s">
        <v>53</v>
      </c>
      <c r="F50" s="10" t="s">
        <v>53</v>
      </c>
      <c r="G50" s="11"/>
      <c r="H50" s="11"/>
    </row>
    <row r="51" spans="2:8" ht="76.5" customHeight="1" x14ac:dyDescent="0.35">
      <c r="B51" s="13">
        <v>14</v>
      </c>
      <c r="C51" s="14" t="s">
        <v>29</v>
      </c>
      <c r="D51" s="10">
        <v>2120000</v>
      </c>
      <c r="E51" s="10" t="s">
        <v>53</v>
      </c>
      <c r="F51" s="10" t="s">
        <v>53</v>
      </c>
      <c r="G51" s="11"/>
      <c r="H51" s="11"/>
    </row>
    <row r="52" spans="2:8" ht="72" customHeight="1" x14ac:dyDescent="0.35">
      <c r="B52" s="13">
        <v>15</v>
      </c>
      <c r="C52" s="14" t="s">
        <v>30</v>
      </c>
      <c r="D52" s="10" t="s">
        <v>53</v>
      </c>
      <c r="E52" s="10" t="s">
        <v>53</v>
      </c>
      <c r="F52" s="10" t="s">
        <v>53</v>
      </c>
      <c r="G52" s="11"/>
      <c r="H52" s="11"/>
    </row>
    <row r="53" spans="2:8" ht="65.25" customHeight="1" x14ac:dyDescent="0.35">
      <c r="B53" s="13">
        <v>16</v>
      </c>
      <c r="C53" s="14" t="s">
        <v>31</v>
      </c>
      <c r="D53" s="10" t="s">
        <v>53</v>
      </c>
      <c r="E53" s="10" t="s">
        <v>53</v>
      </c>
      <c r="F53" s="10" t="s">
        <v>53</v>
      </c>
      <c r="G53" s="11"/>
      <c r="H53" s="11"/>
    </row>
    <row r="54" spans="2:8" ht="75" customHeight="1" x14ac:dyDescent="0.35">
      <c r="B54" s="13">
        <v>17</v>
      </c>
      <c r="C54" s="14" t="s">
        <v>32</v>
      </c>
      <c r="D54" s="10" t="s">
        <v>53</v>
      </c>
      <c r="E54" s="10" t="s">
        <v>53</v>
      </c>
      <c r="F54" s="10" t="s">
        <v>53</v>
      </c>
      <c r="G54" s="11"/>
      <c r="H54" s="11"/>
    </row>
    <row r="55" spans="2:8" ht="82.5" customHeight="1" x14ac:dyDescent="0.35">
      <c r="B55" s="13">
        <v>18</v>
      </c>
      <c r="C55" s="14" t="s">
        <v>33</v>
      </c>
      <c r="D55" s="10" t="s">
        <v>53</v>
      </c>
      <c r="E55" s="10" t="s">
        <v>53</v>
      </c>
      <c r="F55" s="10" t="s">
        <v>53</v>
      </c>
      <c r="G55" s="11"/>
      <c r="H55" s="11"/>
    </row>
    <row r="56" spans="2:8" ht="80.25" customHeight="1" x14ac:dyDescent="0.35">
      <c r="B56" s="13">
        <v>19</v>
      </c>
      <c r="C56" s="14" t="s">
        <v>34</v>
      </c>
      <c r="D56" s="10" t="s">
        <v>53</v>
      </c>
      <c r="E56" s="10" t="s">
        <v>53</v>
      </c>
      <c r="F56" s="10" t="s">
        <v>53</v>
      </c>
      <c r="G56" s="11"/>
      <c r="H56" s="11"/>
    </row>
    <row r="57" spans="2:8" ht="37.5" customHeight="1" x14ac:dyDescent="0.35">
      <c r="B57" s="13"/>
      <c r="C57" s="17" t="s">
        <v>51</v>
      </c>
      <c r="D57" s="18">
        <f>SUM(D38:D56)</f>
        <v>25820000</v>
      </c>
      <c r="E57" s="12"/>
      <c r="F57" s="12"/>
      <c r="G57" s="11"/>
      <c r="H57" s="11"/>
    </row>
    <row r="58" spans="2:8" ht="27" customHeight="1" x14ac:dyDescent="0.35">
      <c r="B58" s="13"/>
      <c r="C58" s="28" t="s">
        <v>57</v>
      </c>
      <c r="D58" s="28"/>
      <c r="E58" s="28"/>
      <c r="F58" s="28"/>
      <c r="G58" s="11"/>
      <c r="H58" s="11"/>
    </row>
    <row r="59" spans="2:8" ht="78" customHeight="1" x14ac:dyDescent="0.35">
      <c r="B59" s="13">
        <v>1</v>
      </c>
      <c r="C59" s="14" t="s">
        <v>35</v>
      </c>
      <c r="D59" s="10" t="s">
        <v>53</v>
      </c>
      <c r="E59" s="10" t="s">
        <v>53</v>
      </c>
      <c r="F59" s="10" t="s">
        <v>53</v>
      </c>
      <c r="G59" s="11"/>
      <c r="H59" s="11"/>
    </row>
    <row r="60" spans="2:8" ht="71.25" customHeight="1" x14ac:dyDescent="0.35">
      <c r="B60" s="13">
        <v>2</v>
      </c>
      <c r="C60" s="14" t="s">
        <v>36</v>
      </c>
      <c r="D60" s="10" t="s">
        <v>53</v>
      </c>
      <c r="E60" s="10" t="s">
        <v>53</v>
      </c>
      <c r="F60" s="10" t="s">
        <v>53</v>
      </c>
      <c r="G60" s="11"/>
      <c r="H60" s="11"/>
    </row>
    <row r="61" spans="2:8" ht="67.5" customHeight="1" x14ac:dyDescent="0.35">
      <c r="B61" s="13">
        <v>3</v>
      </c>
      <c r="C61" s="14" t="s">
        <v>37</v>
      </c>
      <c r="D61" s="10" t="s">
        <v>53</v>
      </c>
      <c r="E61" s="10" t="s">
        <v>53</v>
      </c>
      <c r="F61" s="10" t="s">
        <v>53</v>
      </c>
      <c r="G61" s="11"/>
      <c r="H61" s="11"/>
    </row>
    <row r="62" spans="2:8" ht="66.75" customHeight="1" x14ac:dyDescent="0.35">
      <c r="B62" s="13">
        <v>4</v>
      </c>
      <c r="C62" s="14" t="s">
        <v>38</v>
      </c>
      <c r="D62" s="10" t="s">
        <v>53</v>
      </c>
      <c r="E62" s="10" t="s">
        <v>53</v>
      </c>
      <c r="F62" s="10" t="s">
        <v>53</v>
      </c>
      <c r="G62" s="11"/>
      <c r="H62" s="11"/>
    </row>
    <row r="63" spans="2:8" ht="76.5" customHeight="1" x14ac:dyDescent="0.35">
      <c r="B63" s="13">
        <v>5</v>
      </c>
      <c r="C63" s="14" t="s">
        <v>39</v>
      </c>
      <c r="D63" s="10" t="s">
        <v>53</v>
      </c>
      <c r="E63" s="10" t="s">
        <v>53</v>
      </c>
      <c r="F63" s="10" t="s">
        <v>53</v>
      </c>
      <c r="G63" s="11"/>
      <c r="H63" s="11"/>
    </row>
    <row r="64" spans="2:8" ht="74.25" customHeight="1" x14ac:dyDescent="0.35">
      <c r="B64" s="13">
        <v>6</v>
      </c>
      <c r="C64" s="14" t="s">
        <v>40</v>
      </c>
      <c r="D64" s="12">
        <v>100000</v>
      </c>
      <c r="E64" s="10" t="s">
        <v>53</v>
      </c>
      <c r="F64" s="10" t="s">
        <v>53</v>
      </c>
      <c r="G64" s="11"/>
      <c r="H64" s="11"/>
    </row>
    <row r="65" spans="2:8" ht="72" customHeight="1" x14ac:dyDescent="0.35">
      <c r="B65" s="13">
        <v>7</v>
      </c>
      <c r="C65" s="14" t="s">
        <v>41</v>
      </c>
      <c r="D65" s="10" t="s">
        <v>53</v>
      </c>
      <c r="E65" s="10" t="s">
        <v>53</v>
      </c>
      <c r="F65" s="10" t="s">
        <v>53</v>
      </c>
      <c r="G65" s="11"/>
      <c r="H65" s="11"/>
    </row>
    <row r="66" spans="2:8" ht="72" customHeight="1" x14ac:dyDescent="0.35">
      <c r="B66" s="13">
        <v>8</v>
      </c>
      <c r="C66" s="14" t="s">
        <v>42</v>
      </c>
      <c r="D66" s="12">
        <v>1080000</v>
      </c>
      <c r="E66" s="10" t="s">
        <v>53</v>
      </c>
      <c r="F66" s="10" t="s">
        <v>53</v>
      </c>
      <c r="G66" s="11"/>
      <c r="H66" s="11"/>
    </row>
    <row r="67" spans="2:8" ht="73.5" customHeight="1" x14ac:dyDescent="0.35">
      <c r="B67" s="13">
        <v>9</v>
      </c>
      <c r="C67" s="14" t="s">
        <v>43</v>
      </c>
      <c r="D67" s="12">
        <v>235704</v>
      </c>
      <c r="E67" s="10" t="s">
        <v>53</v>
      </c>
      <c r="F67" s="10" t="s">
        <v>53</v>
      </c>
      <c r="G67" s="11"/>
      <c r="H67" s="11"/>
    </row>
    <row r="68" spans="2:8" s="6" customFormat="1" ht="22.5" x14ac:dyDescent="0.3">
      <c r="B68" s="18"/>
      <c r="C68" s="19" t="s">
        <v>51</v>
      </c>
      <c r="D68" s="18">
        <f>SUM(D59:D67)</f>
        <v>1415704</v>
      </c>
      <c r="E68" s="18"/>
      <c r="F68" s="18"/>
      <c r="G68" s="20"/>
      <c r="H68" s="20"/>
    </row>
    <row r="69" spans="2:8" ht="23.25" x14ac:dyDescent="0.35">
      <c r="B69" s="12"/>
      <c r="C69" s="18" t="s">
        <v>52</v>
      </c>
      <c r="D69" s="18">
        <f>SUM(D68+D57+D36)</f>
        <v>32382704</v>
      </c>
      <c r="E69" s="12"/>
      <c r="F69" s="12"/>
      <c r="G69" s="11"/>
      <c r="H69" s="11"/>
    </row>
    <row r="70" spans="2:8" ht="23.25" x14ac:dyDescent="0.35">
      <c r="B70" s="11"/>
      <c r="C70" s="11"/>
      <c r="D70" s="11"/>
      <c r="E70" s="11"/>
      <c r="F70" s="11"/>
      <c r="G70" s="11"/>
      <c r="H70" s="11"/>
    </row>
    <row r="71" spans="2:8" ht="23.25" x14ac:dyDescent="0.35">
      <c r="B71" s="11"/>
      <c r="C71" s="11"/>
      <c r="D71" s="11"/>
      <c r="E71" s="11"/>
      <c r="F71" s="11"/>
      <c r="G71" s="11"/>
      <c r="H71" s="11"/>
    </row>
    <row r="72" spans="2:8" ht="23.25" x14ac:dyDescent="0.35">
      <c r="B72" s="11"/>
      <c r="C72" s="11" t="s">
        <v>58</v>
      </c>
      <c r="D72" s="11"/>
      <c r="E72" s="11" t="s">
        <v>59</v>
      </c>
      <c r="F72" s="11"/>
      <c r="G72" s="11"/>
      <c r="H72" s="11"/>
    </row>
  </sheetData>
  <mergeCells count="8">
    <mergeCell ref="E3:F3"/>
    <mergeCell ref="E1:F1"/>
    <mergeCell ref="B7:B9"/>
    <mergeCell ref="C58:F58"/>
    <mergeCell ref="C37:F37"/>
    <mergeCell ref="C10:F10"/>
    <mergeCell ref="C5:H6"/>
    <mergeCell ref="C7:C9"/>
  </mergeCells>
  <pageMargins left="1.1811023622047245" right="0.39370078740157483" top="0.78740157480314965" bottom="0.78740157480314965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RowHeight="15" x14ac:dyDescent="0.25"/>
  <sheetData>
    <row r="1" ht="17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2025-12-12T11:40:09Z</dcterms:modified>
</cp:coreProperties>
</file>